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savelevaev\Desktop\Савельева Е.Е\Ежемесячные и ежеквартальные отчеты\2020 год\Ежеквартальный о доставке\"/>
    </mc:Choice>
  </mc:AlternateContent>
  <xr:revisionPtr revIDLastSave="0" documentId="13_ncr:1_{66D5D69F-8A67-4F3C-B190-D4FFAB07B4B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5" i="1" l="1"/>
  <c r="E35" i="1"/>
  <c r="D35" i="1"/>
  <c r="C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35" i="1" s="1"/>
  <c r="G5" i="1"/>
</calcChain>
</file>

<file path=xl/sharedStrings.xml><?xml version="1.0" encoding="utf-8"?>
<sst xmlns="http://schemas.openxmlformats.org/spreadsheetml/2006/main" count="58" uniqueCount="43">
  <si>
    <t>Приложение к приказу МЗ УР от 30.12.2011г. №788</t>
  </si>
  <si>
    <t>О доставке лекарственных препаратов отдельным категориям граждан медицинскими организациями по Удмуртской Республике с 01.01.20г. по 30.06.20г.</t>
  </si>
  <si>
    <t>(количество доставок)</t>
  </si>
  <si>
    <t>№ п/п</t>
  </si>
  <si>
    <t>Перечень категорий граждан</t>
  </si>
  <si>
    <t>Фельдшер</t>
  </si>
  <si>
    <t>Социальный работник</t>
  </si>
  <si>
    <t>Участковая медицинская сестра</t>
  </si>
  <si>
    <t>Выездная бригада врачей</t>
  </si>
  <si>
    <t>Итого:</t>
  </si>
  <si>
    <t>1.</t>
  </si>
  <si>
    <t>Инвалиды войны</t>
  </si>
  <si>
    <t>в том числе имеющие и сохранившие право на получение набора социальных услуг</t>
  </si>
  <si>
    <t>2.</t>
  </si>
  <si>
    <t>Ветераны Великой Отечественной войны</t>
  </si>
  <si>
    <t>3.</t>
  </si>
  <si>
    <t>Ветераны боевых действий</t>
  </si>
  <si>
    <t>4.</t>
  </si>
  <si>
    <t>Члены семей погибших (умерших) инвалидов войны, участников Великой Отечественной войны и ветеранов боевых действий</t>
  </si>
  <si>
    <t>5.</t>
  </si>
  <si>
    <t xml:space="preserve">Инвалиды </t>
  </si>
  <si>
    <t>6.</t>
  </si>
  <si>
    <t>Дети-инвалиды</t>
  </si>
  <si>
    <t>7.</t>
  </si>
  <si>
    <t>Лица, подвергшиеся воздействию радиации</t>
  </si>
  <si>
    <t>8.</t>
  </si>
  <si>
    <t>Герой Советского Союза, Герои Российской Федерации и полные кавалеры ордена "Славы" и члены их семей Герои Социального труда, полные кавалеры ордена Трудовой Славы</t>
  </si>
  <si>
    <t>9.</t>
  </si>
  <si>
    <t>Труженики тыла</t>
  </si>
  <si>
    <t>10.</t>
  </si>
  <si>
    <t>Реабилитированные лица и лица, признанные пострадавшими от политических репрессий</t>
  </si>
  <si>
    <t>11.</t>
  </si>
  <si>
    <t>Пенсионеры, не относящиеся к льготным категориям одиноко проживающие</t>
  </si>
  <si>
    <t>12.</t>
  </si>
  <si>
    <t>Лица старше трудоспособного возраста</t>
  </si>
  <si>
    <t>13.</t>
  </si>
  <si>
    <t>Лица, страдающие социальнозначимыми, хроническими, тяжелыми и т.п. заболеваниями</t>
  </si>
  <si>
    <t>14.</t>
  </si>
  <si>
    <t>Дети из отдельных категорий семей</t>
  </si>
  <si>
    <t>15.</t>
  </si>
  <si>
    <t>Другие</t>
  </si>
  <si>
    <t>Начальник управления:</t>
  </si>
  <si>
    <t>В.В. Овчинникова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</si>
</sst>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6" fillId="0" borderId="2" xfId="0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D40"/>
  <sheetViews>
    <sheetView tabSelected="1" zoomScaleNormal="100" workbookViewId="0">
      <selection activeCell="E15" sqref="E15"/>
    </sheetView>
  </sheetViews>
  <sheetFormatPr defaultRowHeight="12" x14ac:dyDescent="0.2"/>
  <cols>
    <col min="1" max="1" width="4.7109375" style="3" customWidth="1"/>
    <col min="2" max="2" width="47.42578125" style="3" customWidth="1"/>
    <col min="3" max="3" width="11.7109375" style="3" customWidth="1"/>
    <col min="4" max="4" width="13.5703125" style="3" customWidth="1"/>
    <col min="5" max="5" width="14" style="3" customWidth="1"/>
    <col min="6" max="6" width="11.140625" style="3" customWidth="1"/>
    <col min="7" max="16384" width="9.140625" style="3"/>
  </cols>
  <sheetData>
    <row r="1" spans="1:7" ht="32.25" customHeight="1" x14ac:dyDescent="0.2">
      <c r="A1" s="1"/>
      <c r="B1" s="2"/>
      <c r="E1" s="4" t="s">
        <v>0</v>
      </c>
      <c r="F1" s="4"/>
      <c r="G1" s="4"/>
    </row>
    <row r="2" spans="1:7" ht="38.25" customHeight="1" x14ac:dyDescent="0.2">
      <c r="A2" s="5" t="s">
        <v>1</v>
      </c>
      <c r="B2" s="5"/>
      <c r="C2" s="5"/>
      <c r="D2" s="5"/>
      <c r="E2" s="5"/>
      <c r="F2" s="5"/>
      <c r="G2" s="5"/>
    </row>
    <row r="3" spans="1:7" x14ac:dyDescent="0.2">
      <c r="A3" s="6" t="s">
        <v>2</v>
      </c>
      <c r="B3" s="6"/>
      <c r="C3" s="6"/>
      <c r="D3" s="6"/>
      <c r="E3" s="6"/>
      <c r="F3" s="6"/>
      <c r="G3" s="6"/>
    </row>
    <row r="4" spans="1:7" ht="36" x14ac:dyDescent="0.2">
      <c r="A4" s="7" t="s">
        <v>3</v>
      </c>
      <c r="B4" s="8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</row>
    <row r="5" spans="1:7" x14ac:dyDescent="0.2">
      <c r="A5" s="10" t="s">
        <v>10</v>
      </c>
      <c r="B5" s="11" t="s">
        <v>11</v>
      </c>
      <c r="C5" s="27">
        <v>18.051600000000001</v>
      </c>
      <c r="D5" s="27">
        <v>21.919800000000002</v>
      </c>
      <c r="E5" s="27">
        <v>69.627600000000001</v>
      </c>
      <c r="F5" s="27">
        <v>15.472800000000001</v>
      </c>
      <c r="G5" s="28">
        <f>SUM(C5:F5)</f>
        <v>125.07180000000001</v>
      </c>
    </row>
    <row r="6" spans="1:7" ht="24" x14ac:dyDescent="0.2">
      <c r="A6" s="12"/>
      <c r="B6" s="13" t="s">
        <v>12</v>
      </c>
      <c r="C6" s="27">
        <v>0</v>
      </c>
      <c r="D6" s="27">
        <v>2.5788000000000002</v>
      </c>
      <c r="E6" s="27">
        <v>1.2894000000000001</v>
      </c>
      <c r="F6" s="27">
        <v>0</v>
      </c>
      <c r="G6" s="28">
        <f t="shared" ref="G6:G33" si="0">SUM(C6:F6)</f>
        <v>3.8682000000000003</v>
      </c>
    </row>
    <row r="7" spans="1:7" x14ac:dyDescent="0.2">
      <c r="A7" s="10" t="s">
        <v>13</v>
      </c>
      <c r="B7" s="11" t="s">
        <v>14</v>
      </c>
      <c r="C7" s="27">
        <v>6.447000000000001</v>
      </c>
      <c r="D7" s="27">
        <v>19.341000000000001</v>
      </c>
      <c r="E7" s="27">
        <v>58.023000000000003</v>
      </c>
      <c r="F7" s="27">
        <v>24.498600000000003</v>
      </c>
      <c r="G7" s="28">
        <f t="shared" si="0"/>
        <v>108.30960000000002</v>
      </c>
    </row>
    <row r="8" spans="1:7" ht="24" x14ac:dyDescent="0.2">
      <c r="A8" s="12"/>
      <c r="B8" s="14" t="s">
        <v>12</v>
      </c>
      <c r="C8" s="27">
        <v>1.2894000000000001</v>
      </c>
      <c r="D8" s="27">
        <v>1.2894000000000001</v>
      </c>
      <c r="E8" s="27">
        <v>11.604600000000001</v>
      </c>
      <c r="F8" s="27">
        <v>0</v>
      </c>
      <c r="G8" s="28">
        <f t="shared" si="0"/>
        <v>14.183400000000002</v>
      </c>
    </row>
    <row r="9" spans="1:7" x14ac:dyDescent="0.2">
      <c r="A9" s="10" t="s">
        <v>15</v>
      </c>
      <c r="B9" s="11" t="s">
        <v>16</v>
      </c>
      <c r="C9" s="27">
        <v>15.472800000000001</v>
      </c>
      <c r="D9" s="27">
        <v>2.5788000000000002</v>
      </c>
      <c r="E9" s="27">
        <v>1.2894000000000001</v>
      </c>
      <c r="F9" s="27">
        <v>0</v>
      </c>
      <c r="G9" s="28">
        <f t="shared" si="0"/>
        <v>19.341000000000001</v>
      </c>
    </row>
    <row r="10" spans="1:7" ht="24" x14ac:dyDescent="0.2">
      <c r="A10" s="12"/>
      <c r="B10" s="14" t="s">
        <v>12</v>
      </c>
      <c r="C10" s="27">
        <v>15.472800000000001</v>
      </c>
      <c r="D10" s="27">
        <v>2.5788000000000002</v>
      </c>
      <c r="E10" s="27">
        <v>1.2894000000000001</v>
      </c>
      <c r="F10" s="27">
        <v>0</v>
      </c>
      <c r="G10" s="28">
        <f t="shared" si="0"/>
        <v>19.341000000000001</v>
      </c>
    </row>
    <row r="11" spans="1:7" ht="36" x14ac:dyDescent="0.2">
      <c r="A11" s="15" t="s">
        <v>17</v>
      </c>
      <c r="B11" s="11" t="s">
        <v>18</v>
      </c>
      <c r="C11" s="27">
        <v>145.7022</v>
      </c>
      <c r="D11" s="27">
        <v>99.283800000000014</v>
      </c>
      <c r="E11" s="27">
        <v>237.24960000000002</v>
      </c>
      <c r="F11" s="27">
        <v>19.341000000000001</v>
      </c>
      <c r="G11" s="28">
        <f t="shared" si="0"/>
        <v>501.57660000000004</v>
      </c>
    </row>
    <row r="12" spans="1:7" ht="24" x14ac:dyDescent="0.2">
      <c r="A12" s="16"/>
      <c r="B12" s="13" t="s">
        <v>12</v>
      </c>
      <c r="C12" s="27">
        <v>25.788000000000004</v>
      </c>
      <c r="D12" s="27">
        <v>7.7364000000000006</v>
      </c>
      <c r="E12" s="27">
        <v>33.5244</v>
      </c>
      <c r="F12" s="27">
        <v>0</v>
      </c>
      <c r="G12" s="28">
        <f t="shared" si="0"/>
        <v>67.0488</v>
      </c>
    </row>
    <row r="13" spans="1:7" x14ac:dyDescent="0.2">
      <c r="A13" s="15" t="s">
        <v>19</v>
      </c>
      <c r="B13" s="11" t="s">
        <v>20</v>
      </c>
      <c r="C13" s="27">
        <v>511.89180000000005</v>
      </c>
      <c r="D13" s="27">
        <v>714.32760000000007</v>
      </c>
      <c r="E13" s="27">
        <v>1155.3024</v>
      </c>
      <c r="F13" s="27">
        <v>91.54740000000001</v>
      </c>
      <c r="G13" s="28">
        <f t="shared" si="0"/>
        <v>2473.0692000000004</v>
      </c>
    </row>
    <row r="14" spans="1:7" ht="24" x14ac:dyDescent="0.2">
      <c r="A14" s="16"/>
      <c r="B14" s="13" t="s">
        <v>12</v>
      </c>
      <c r="C14" s="27">
        <v>275.9316</v>
      </c>
      <c r="D14" s="27">
        <v>52.865400000000001</v>
      </c>
      <c r="E14" s="27">
        <v>221.77680000000001</v>
      </c>
      <c r="F14" s="27">
        <v>0</v>
      </c>
      <c r="G14" s="28">
        <f t="shared" si="0"/>
        <v>550.57380000000001</v>
      </c>
    </row>
    <row r="15" spans="1:7" x14ac:dyDescent="0.2">
      <c r="A15" s="10" t="s">
        <v>21</v>
      </c>
      <c r="B15" s="11" t="s">
        <v>22</v>
      </c>
      <c r="C15" s="27">
        <v>2.5788000000000002</v>
      </c>
      <c r="D15" s="27">
        <v>2.5788000000000002</v>
      </c>
      <c r="E15" s="27">
        <v>139.2552</v>
      </c>
      <c r="F15" s="27">
        <v>2.5788000000000002</v>
      </c>
      <c r="G15" s="28">
        <f t="shared" si="0"/>
        <v>146.99160000000001</v>
      </c>
    </row>
    <row r="16" spans="1:7" ht="24" x14ac:dyDescent="0.2">
      <c r="A16" s="12"/>
      <c r="B16" s="13" t="s">
        <v>12</v>
      </c>
      <c r="C16" s="27">
        <v>2.5788000000000002</v>
      </c>
      <c r="D16" s="27">
        <v>0</v>
      </c>
      <c r="E16" s="27">
        <v>130.2294</v>
      </c>
      <c r="F16" s="27">
        <v>2.5788000000000002</v>
      </c>
      <c r="G16" s="28">
        <f t="shared" si="0"/>
        <v>135.387</v>
      </c>
    </row>
    <row r="17" spans="1:7" x14ac:dyDescent="0.2">
      <c r="A17" s="10" t="s">
        <v>23</v>
      </c>
      <c r="B17" s="11" t="s">
        <v>24</v>
      </c>
      <c r="C17" s="27">
        <v>5.1576000000000004</v>
      </c>
      <c r="D17" s="27">
        <v>0</v>
      </c>
      <c r="E17" s="27">
        <v>16.7622</v>
      </c>
      <c r="F17" s="27">
        <v>0</v>
      </c>
      <c r="G17" s="28">
        <f t="shared" si="0"/>
        <v>21.919800000000002</v>
      </c>
    </row>
    <row r="18" spans="1:7" ht="24" x14ac:dyDescent="0.2">
      <c r="A18" s="12"/>
      <c r="B18" s="14" t="s">
        <v>12</v>
      </c>
      <c r="C18" s="27">
        <v>5.1576000000000004</v>
      </c>
      <c r="D18" s="27">
        <v>0</v>
      </c>
      <c r="E18" s="27">
        <v>0</v>
      </c>
      <c r="F18" s="27">
        <v>0</v>
      </c>
      <c r="G18" s="28">
        <f t="shared" si="0"/>
        <v>5.1576000000000004</v>
      </c>
    </row>
    <row r="19" spans="1:7" ht="48" x14ac:dyDescent="0.2">
      <c r="A19" s="10" t="s">
        <v>25</v>
      </c>
      <c r="B19" s="11" t="s">
        <v>26</v>
      </c>
      <c r="C19" s="27">
        <v>0</v>
      </c>
      <c r="D19" s="27">
        <v>0</v>
      </c>
      <c r="E19" s="27">
        <v>0</v>
      </c>
      <c r="F19" s="27">
        <v>0</v>
      </c>
      <c r="G19" s="28">
        <f t="shared" si="0"/>
        <v>0</v>
      </c>
    </row>
    <row r="20" spans="1:7" ht="24" x14ac:dyDescent="0.2">
      <c r="A20" s="12"/>
      <c r="B20" s="14" t="s">
        <v>12</v>
      </c>
      <c r="C20" s="27">
        <v>0</v>
      </c>
      <c r="D20" s="27">
        <v>0</v>
      </c>
      <c r="E20" s="27">
        <v>0</v>
      </c>
      <c r="F20" s="27">
        <v>0</v>
      </c>
      <c r="G20" s="28">
        <f t="shared" si="0"/>
        <v>0</v>
      </c>
    </row>
    <row r="21" spans="1:7" x14ac:dyDescent="0.2">
      <c r="A21" s="10" t="s">
        <v>27</v>
      </c>
      <c r="B21" s="11" t="s">
        <v>28</v>
      </c>
      <c r="C21" s="27">
        <v>508.02360000000004</v>
      </c>
      <c r="D21" s="27">
        <v>252.72240000000002</v>
      </c>
      <c r="E21" s="27">
        <v>410.02920000000006</v>
      </c>
      <c r="F21" s="27">
        <v>43.839600000000004</v>
      </c>
      <c r="G21" s="28">
        <f t="shared" si="0"/>
        <v>1214.6148000000001</v>
      </c>
    </row>
    <row r="22" spans="1:7" ht="24" x14ac:dyDescent="0.2">
      <c r="A22" s="12"/>
      <c r="B22" s="14" t="s">
        <v>12</v>
      </c>
      <c r="C22" s="27">
        <v>315.90300000000002</v>
      </c>
      <c r="D22" s="27">
        <v>42.550200000000004</v>
      </c>
      <c r="E22" s="27">
        <v>32.234999999999999</v>
      </c>
      <c r="F22" s="27">
        <v>0</v>
      </c>
      <c r="G22" s="28">
        <f t="shared" si="0"/>
        <v>390.68820000000005</v>
      </c>
    </row>
    <row r="23" spans="1:7" ht="24" x14ac:dyDescent="0.2">
      <c r="A23" s="10" t="s">
        <v>29</v>
      </c>
      <c r="B23" s="11" t="s">
        <v>30</v>
      </c>
      <c r="C23" s="27">
        <v>12.894000000000002</v>
      </c>
      <c r="D23" s="27">
        <v>2.5788000000000002</v>
      </c>
      <c r="E23" s="27">
        <v>23.209200000000003</v>
      </c>
      <c r="F23" s="27">
        <v>2.5788000000000002</v>
      </c>
      <c r="G23" s="28">
        <f t="shared" si="0"/>
        <v>41.260800000000003</v>
      </c>
    </row>
    <row r="24" spans="1:7" ht="24" x14ac:dyDescent="0.2">
      <c r="A24" s="12"/>
      <c r="B24" s="14" t="s">
        <v>12</v>
      </c>
      <c r="C24" s="27">
        <v>12.894000000000002</v>
      </c>
      <c r="D24" s="27">
        <v>2.5788000000000002</v>
      </c>
      <c r="E24" s="27">
        <v>12.894000000000002</v>
      </c>
      <c r="F24" s="27">
        <v>0</v>
      </c>
      <c r="G24" s="28">
        <f t="shared" si="0"/>
        <v>28.366800000000005</v>
      </c>
    </row>
    <row r="25" spans="1:7" ht="24" x14ac:dyDescent="0.2">
      <c r="A25" s="10" t="s">
        <v>31</v>
      </c>
      <c r="B25" s="11" t="s">
        <v>32</v>
      </c>
      <c r="C25" s="27">
        <v>261.7482</v>
      </c>
      <c r="D25" s="27">
        <v>174.06900000000002</v>
      </c>
      <c r="E25" s="27">
        <v>865.18740000000003</v>
      </c>
      <c r="F25" s="27">
        <v>21.919800000000002</v>
      </c>
      <c r="G25" s="28">
        <f t="shared" si="0"/>
        <v>1322.9243999999999</v>
      </c>
    </row>
    <row r="26" spans="1:7" ht="24" x14ac:dyDescent="0.2">
      <c r="A26" s="12"/>
      <c r="B26" s="14" t="s">
        <v>12</v>
      </c>
      <c r="C26" s="27">
        <v>130.2294</v>
      </c>
      <c r="D26" s="27">
        <v>41.260800000000003</v>
      </c>
      <c r="E26" s="27">
        <v>38.682000000000002</v>
      </c>
      <c r="F26" s="27">
        <v>0</v>
      </c>
      <c r="G26" s="28">
        <f t="shared" si="0"/>
        <v>210.17220000000003</v>
      </c>
    </row>
    <row r="27" spans="1:7" x14ac:dyDescent="0.2">
      <c r="A27" s="10" t="s">
        <v>33</v>
      </c>
      <c r="B27" s="11" t="s">
        <v>34</v>
      </c>
      <c r="C27" s="27">
        <v>705.30180000000007</v>
      </c>
      <c r="D27" s="27">
        <v>177.93720000000002</v>
      </c>
      <c r="E27" s="27">
        <v>691.11840000000007</v>
      </c>
      <c r="F27" s="27">
        <v>36.103200000000001</v>
      </c>
      <c r="G27" s="28">
        <f t="shared" si="0"/>
        <v>1610.4606000000001</v>
      </c>
    </row>
    <row r="28" spans="1:7" ht="24" x14ac:dyDescent="0.2">
      <c r="A28" s="12"/>
      <c r="B28" s="14" t="s">
        <v>12</v>
      </c>
      <c r="C28" s="27">
        <v>620.20140000000004</v>
      </c>
      <c r="D28" s="27">
        <v>48.997200000000007</v>
      </c>
      <c r="E28" s="27">
        <v>33.5244</v>
      </c>
      <c r="F28" s="27">
        <v>0</v>
      </c>
      <c r="G28" s="28">
        <f t="shared" si="0"/>
        <v>702.72300000000007</v>
      </c>
    </row>
    <row r="29" spans="1:7" ht="24" x14ac:dyDescent="0.2">
      <c r="A29" s="10" t="s">
        <v>35</v>
      </c>
      <c r="B29" s="11" t="s">
        <v>36</v>
      </c>
      <c r="C29" s="27">
        <v>83.811000000000007</v>
      </c>
      <c r="D29" s="27">
        <v>25.788000000000004</v>
      </c>
      <c r="E29" s="27">
        <v>450.00060000000002</v>
      </c>
      <c r="F29" s="27">
        <v>299.14080000000001</v>
      </c>
      <c r="G29" s="28">
        <f t="shared" si="0"/>
        <v>858.74040000000002</v>
      </c>
    </row>
    <row r="30" spans="1:7" ht="24" x14ac:dyDescent="0.2">
      <c r="A30" s="12"/>
      <c r="B30" s="14" t="s">
        <v>12</v>
      </c>
      <c r="C30" s="27">
        <v>50.286600000000007</v>
      </c>
      <c r="D30" s="27">
        <v>6.447000000000001</v>
      </c>
      <c r="E30" s="27">
        <v>105.7308</v>
      </c>
      <c r="F30" s="27">
        <v>0</v>
      </c>
      <c r="G30" s="28">
        <f t="shared" si="0"/>
        <v>162.46440000000001</v>
      </c>
    </row>
    <row r="31" spans="1:7" x14ac:dyDescent="0.2">
      <c r="A31" s="10" t="s">
        <v>37</v>
      </c>
      <c r="B31" s="11" t="s">
        <v>38</v>
      </c>
      <c r="C31" s="27">
        <v>23.209200000000003</v>
      </c>
      <c r="D31" s="27">
        <v>0</v>
      </c>
      <c r="E31" s="27">
        <v>27.077400000000001</v>
      </c>
      <c r="F31" s="27">
        <v>11.604600000000001</v>
      </c>
      <c r="G31" s="28">
        <f t="shared" si="0"/>
        <v>61.891200000000012</v>
      </c>
    </row>
    <row r="32" spans="1:7" ht="24" x14ac:dyDescent="0.2">
      <c r="A32" s="12"/>
      <c r="B32" s="14" t="s">
        <v>12</v>
      </c>
      <c r="C32" s="27">
        <v>23.209200000000003</v>
      </c>
      <c r="D32" s="27">
        <v>0</v>
      </c>
      <c r="E32" s="27">
        <v>6.447000000000001</v>
      </c>
      <c r="F32" s="27">
        <v>0</v>
      </c>
      <c r="G32" s="28">
        <f t="shared" si="0"/>
        <v>29.656200000000005</v>
      </c>
    </row>
    <row r="33" spans="1:7" x14ac:dyDescent="0.2">
      <c r="A33" s="17" t="s">
        <v>39</v>
      </c>
      <c r="B33" s="11" t="s">
        <v>40</v>
      </c>
      <c r="C33" s="27">
        <v>43.839600000000004</v>
      </c>
      <c r="D33" s="27">
        <v>19.341000000000001</v>
      </c>
      <c r="E33" s="27">
        <v>47.707800000000006</v>
      </c>
      <c r="F33" s="27">
        <v>3.8682000000000003</v>
      </c>
      <c r="G33" s="28">
        <f t="shared" si="0"/>
        <v>114.75660000000002</v>
      </c>
    </row>
    <row r="34" spans="1:7" x14ac:dyDescent="0.2">
      <c r="A34" s="18"/>
      <c r="B34" s="19" t="s">
        <v>9</v>
      </c>
      <c r="C34" s="28">
        <v>2344.1292000000003</v>
      </c>
      <c r="D34" s="28">
        <v>1512.4662000000001</v>
      </c>
      <c r="E34" s="28">
        <v>4191.8394000000008</v>
      </c>
      <c r="F34" s="28">
        <v>572.49360000000001</v>
      </c>
      <c r="G34" s="28">
        <f t="shared" ref="G34" si="1">G5+G7+G9+G11+G13+G15+G17+G19+G21+G23+G25+G27+G29+G31+G33</f>
        <v>8620.9284000000007</v>
      </c>
    </row>
    <row r="35" spans="1:7" s="22" customFormat="1" ht="24" x14ac:dyDescent="0.25">
      <c r="A35" s="20"/>
      <c r="B35" s="26" t="s">
        <v>12</v>
      </c>
      <c r="C35" s="21">
        <f>C6+C8+C10+C12+C14+C16+C18+C20+C22+C24+C26+C28+C30+C32</f>
        <v>1478.9417999999998</v>
      </c>
      <c r="D35" s="21">
        <f t="shared" ref="D35:G35" si="2">D6+D8+D10+D12+D14+D16+D18+D20+D22+D24+D26+D28+D30+D32</f>
        <v>208.88280000000003</v>
      </c>
      <c r="E35" s="21">
        <f t="shared" si="2"/>
        <v>629.22720000000004</v>
      </c>
      <c r="F35" s="21">
        <f t="shared" si="2"/>
        <v>2.5788000000000002</v>
      </c>
      <c r="G35" s="21">
        <f t="shared" si="2"/>
        <v>2319.6306</v>
      </c>
    </row>
    <row r="36" spans="1:7" x14ac:dyDescent="0.2">
      <c r="A36" s="1"/>
      <c r="B36" s="2"/>
    </row>
    <row r="37" spans="1:7" s="25" customFormat="1" ht="12.75" x14ac:dyDescent="0.2">
      <c r="A37" s="23" t="s">
        <v>41</v>
      </c>
      <c r="B37" s="23"/>
      <c r="C37" s="24" t="s">
        <v>42</v>
      </c>
    </row>
    <row r="38" spans="1:7" x14ac:dyDescent="0.2">
      <c r="A38" s="1"/>
      <c r="B38" s="2"/>
    </row>
    <row r="39" spans="1:7" x14ac:dyDescent="0.2">
      <c r="A39" s="1"/>
      <c r="B39" s="2"/>
    </row>
    <row r="40" spans="1:7" x14ac:dyDescent="0.2">
      <c r="A40" s="1"/>
      <c r="B40" s="2"/>
    </row>
  </sheetData>
  <mergeCells count="18">
    <mergeCell ref="A23:A24"/>
    <mergeCell ref="A25:A26"/>
    <mergeCell ref="A27:A28"/>
    <mergeCell ref="A29:A30"/>
    <mergeCell ref="A31:A32"/>
    <mergeCell ref="A37:B37"/>
    <mergeCell ref="A11:A12"/>
    <mergeCell ref="A13:A14"/>
    <mergeCell ref="A15:A16"/>
    <mergeCell ref="A17:A18"/>
    <mergeCell ref="A19:A20"/>
    <mergeCell ref="A21:A22"/>
    <mergeCell ref="E1:G1"/>
    <mergeCell ref="A2:G2"/>
    <mergeCell ref="A3:G3"/>
    <mergeCell ref="A5:A6"/>
    <mergeCell ref="A7:A8"/>
    <mergeCell ref="A9:A10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Савельева</dc:creator>
  <cp:lastModifiedBy>Екатерина Савельева</cp:lastModifiedBy>
  <cp:lastPrinted>2020-07-28T06:36:18Z</cp:lastPrinted>
  <dcterms:created xsi:type="dcterms:W3CDTF">2015-06-05T18:19:34Z</dcterms:created>
  <dcterms:modified xsi:type="dcterms:W3CDTF">2020-07-28T06:37:33Z</dcterms:modified>
</cp:coreProperties>
</file>